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8"/>
  <c r="F108"/>
  <c r="G108"/>
  <c r="H108"/>
  <c r="E109"/>
  <c r="F109"/>
  <c r="G109"/>
  <c r="H109"/>
  <c r="E111"/>
  <c r="F111"/>
  <c r="G111"/>
  <c r="H111"/>
  <c r="E112"/>
  <c r="F112"/>
  <c r="G112"/>
  <c r="H112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<sst xmlns="http://schemas.openxmlformats.org/spreadsheetml/2006/main" count="222" uniqueCount="205">
  <si>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</si>
  <si>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</si>
  <si>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</si>
  <si>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</si>
  <si>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</si>
  <si>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</si>
  <si>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</si>
  <si>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</si>
  <si>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</si>
  <si>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</si>
  <si>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</si>
  <si>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</si>
  <si>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</si>
  <si>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</si>
  <si>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</si>
  <si>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</si>
  <si>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</si>
  <si>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</si>
  <si>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</si>
  <si>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</si>
  <si>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</si>
  <si>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</si>
  <si>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</si>
  <si>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</si>
  <si>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</si>
  <si>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</si>
  <si>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</si>
  <si>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</si>
  <si>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</si>
  <si>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</si>
  <si>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</si>
  <si>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</si>
  <si>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</si>
  <si>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</si>
  <si>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</si>
  <si>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</si>
  <si>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</si>
  <si>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</si>
  <si>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</si>
  <si>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</si>
  <si>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</si>
  <si>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</si>
  <si>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</si>
  <si>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</si>
  <si>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</si>
  <si>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</si>
  <si>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</si>
  <si>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</si>
  <si>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</si>
  <si>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</si>
  <si>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</si>
  <si>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</si>
  <si>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</si>
  <si>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</si>
  <si>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</si>
  <si>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</si>
  <si>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</si>
  <si>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</si>
  <si>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</si>
  <si>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</si>
  <si>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</si>
  <si>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</si>
  <si>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</si>
  <si>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</si>
  <si>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</si>
  <si>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</si>
  <si>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</si>
  <si>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</si>
  <si>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</si>
  <si>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</si>
  <si>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</si>
  <si>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</si>
  <si>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</si>
  <si>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</si>
  <si>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</si>
  <si>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</si>
  <si>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</si>
  <si>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</si>
  <si>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</si>
  <si>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</si>
  <si>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</si>
  <si>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</si>
  <si>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</si>
  <si>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</si>
  <si>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</si>
  <si>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</si>
  <si>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</si>
  <si>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</si>
  <si>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</si>
  <si>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</si>
  <si>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</si>
  <si>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</si>
  <si>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</si>
  <si>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</si>
  <si>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</si>
  <si>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</si>
  <si>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</si>
  <si>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</si>
  <si>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</si>
  <si>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</si>
  <si>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</si>
  <si>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</si>
  <si>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</si>
  <si>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</si>
  <si>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</si>
  <si>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</si>
  <si>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</si>
  <si>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</si>
  <si>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</si>
  <si>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</si>
  <si>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</si>
  <si>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</si>
  <si>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</si>
  <si>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</si>
  <si>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</si>
  <si>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</si>
  <si>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</si>
  <si>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</si>
  <si>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</si>
  <si>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</si>
  <si>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</si>
  <si>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</si>
  <si>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</si>
  <si>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</si>
  <si>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</si>
  <si>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</si>
  <si>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</si>
  <si>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</si>
  <si>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</si>
  <si>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</si>
  <si>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</si>
  <si>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</si>
  <si>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</si>
  <si>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</si>
  <si>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</si>
  <si>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</si>
  <si>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</si>
  <si>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</si>
  <si>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</si>
  <si>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</si>
  <si>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</si>
  <si>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</si>
  <si>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</si>
  <si>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</si>
  <si>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</si>
  <si>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</si>
  <si>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</si>
  <si>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</si>
  <si>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</si>
  <si>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</si>
  <si>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</si>
  <si>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</si>
  <si>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</si>
  <si>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</si>
  <si>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</si>
  <si>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</si>
  <si>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</si>
  <si>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</si>
  <si>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</si>
  <si>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</si>
  <si>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</si>
  <si>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</si>
  <si>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</si>
  <si>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</si>
  <si>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</si>
  <si>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</si>
  <si>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</si>
  <si>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</si>
  <si>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</si>
  <si>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</si>
  <si>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</si>
  <si>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</si>
  <si>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</si>
  <si>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</si>
  <si>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</si>
  <si>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</si>
  <si>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</si>
  <si>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</si>
  <si>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</si>
  <si>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</si>
  <si>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</si>
  <si>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</si>
  <si>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</si>
  <si>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</si>
  <si>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</si>
  <si>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</si>
  <si>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</si>
  <si>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</si>
  <si>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</si>
  <si>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</si>
  <si>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</si>
  <si>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</si>
  <si>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</si>
  <si>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</si>
  <si>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</si>
  <si>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</si>
  <si>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</si>
  <si>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</si>
  <si>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</si>
  <si>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</si>
  <si>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</si>
  <si>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</si>
  <si>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الوطنية لإنتاج النفط والطاقة الكهربائية من الصخر الزيتي</t>
  </si>
  <si>
    <t>JORDAN COMPANY FOR ELECTRICITY AND OIL SHALE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</si>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</sst>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5" sqref="E5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141216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1.06</v>
      </c>
      <c r="F6" s="13">
        <v>1.1200000000000001</v>
      </c>
      <c r="G6" s="13">
        <v>0.76</v>
      </c>
      <c r="H6" s="13">
        <v>0.67</v>
      </c>
      <c r="I6" s="4" t="s">
        <v>139</v>
      </c>
    </row>
    <row r="7" spans="4:9" ht="20.100000000000001" customHeight="1">
      <c r="D7" s="10" t="s">
        <v>126</v>
      </c>
      <c r="E7" s="14">
        <v>5479443.8099999996</v>
      </c>
      <c r="F7" s="14">
        <v>2827693.16</v>
      </c>
      <c r="G7" s="14">
        <v>4915825.4800000004</v>
      </c>
      <c r="H7" s="14">
        <v>5137886.37</v>
      </c>
      <c r="I7" s="4" t="s">
        <v>140</v>
      </c>
    </row>
    <row r="8" spans="4:9" ht="20.100000000000001" customHeight="1">
      <c r="D8" s="10" t="s">
        <v>25</v>
      </c>
      <c r="E8" s="14">
        <v>4834112</v>
      </c>
      <c r="F8" s="14">
        <v>3701228</v>
      </c>
      <c r="G8" s="14">
        <v>6886402</v>
      </c>
      <c r="H8" s="14">
        <v>6473204</v>
      </c>
      <c r="I8" s="4" t="s">
        <v>1</v>
      </c>
    </row>
    <row r="9" spans="4:9" ht="20.100000000000001" customHeight="1">
      <c r="D9" s="10" t="s">
        <v>26</v>
      </c>
      <c r="E9" s="14">
        <v>7653</v>
      </c>
      <c r="F9" s="14">
        <v>5032</v>
      </c>
      <c r="G9" s="14">
        <v>7818</v>
      </c>
      <c r="H9" s="14">
        <v>9635</v>
      </c>
      <c r="I9" s="4" t="s">
        <v>2</v>
      </c>
    </row>
    <row r="10" spans="4:9" ht="20.100000000000001" customHeight="1">
      <c r="D10" s="10" t="s">
        <v>27</v>
      </c>
      <c r="E10" s="14">
        <v>5000000</v>
      </c>
      <c r="F10" s="14">
        <v>5000000</v>
      </c>
      <c r="G10" s="14">
        <v>5000000</v>
      </c>
      <c r="H10" s="14">
        <v>5000000</v>
      </c>
      <c r="I10" s="4" t="s">
        <v>24</v>
      </c>
    </row>
    <row r="11" spans="4:9" ht="20.100000000000001" customHeight="1">
      <c r="D11" s="10" t="s">
        <v>127</v>
      </c>
      <c r="E11" s="14">
        <v>5300000</v>
      </c>
      <c r="F11" s="14">
        <v>5600000</v>
      </c>
      <c r="G11" s="14">
        <v>3800000</v>
      </c>
      <c r="H11" s="14">
        <v>3350000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2000794</v>
      </c>
      <c r="F16" s="56">
        <v>2136568</v>
      </c>
      <c r="G16" s="56">
        <v>2635716</v>
      </c>
      <c r="H16" s="56">
        <v>2881962</v>
      </c>
      <c r="I16" s="3" t="s">
        <v>58</v>
      </c>
    </row>
    <row r="17" spans="4:9" ht="20.100000000000001" customHeight="1">
      <c r="D17" s="10" t="s">
        <v>128</v>
      </c>
      <c r="E17" s="57">
        <v>32748</v>
      </c>
      <c r="F17" s="57">
        <v>16204</v>
      </c>
      <c r="G17" s="57">
        <v>13223</v>
      </c>
      <c r="H17" s="57">
        <v>17412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74334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161143</v>
      </c>
      <c r="F20" s="57">
        <v>202880</v>
      </c>
      <c r="G20" s="57">
        <v>117034</v>
      </c>
      <c r="H20" s="57">
        <v>125565</v>
      </c>
      <c r="I20" s="4" t="s">
        <v>170</v>
      </c>
    </row>
    <row r="21" spans="4:9" ht="20.100000000000001" customHeight="1">
      <c r="D21" s="19" t="s">
        <v>181</v>
      </c>
      <c r="E21" s="57">
        <v>0</v>
      </c>
      <c r="F21" s="57">
        <v>0</v>
      </c>
      <c r="G21" s="57">
        <v>0</v>
      </c>
      <c r="H21" s="57">
        <v>0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2194685</v>
      </c>
      <c r="F23" s="57">
        <v>2355652</v>
      </c>
      <c r="G23" s="57">
        <v>2765973</v>
      </c>
      <c r="H23" s="57">
        <v>3099273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97677</v>
      </c>
      <c r="H24" s="57">
        <v>116040</v>
      </c>
      <c r="I24" s="4" t="s">
        <v>82</v>
      </c>
    </row>
    <row r="25" spans="4:9" ht="20.100000000000001" customHeight="1">
      <c r="D25" s="10" t="s">
        <v>158</v>
      </c>
      <c r="E25" s="57">
        <v>33380</v>
      </c>
      <c r="F25" s="57">
        <v>45046</v>
      </c>
      <c r="G25" s="57">
        <v>56788</v>
      </c>
      <c r="H25" s="57">
        <v>48728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33380</v>
      </c>
      <c r="F28" s="57">
        <v>45046</v>
      </c>
      <c r="G28" s="57">
        <v>56788</v>
      </c>
      <c r="H28" s="57">
        <v>48728</v>
      </c>
      <c r="I28" s="4" t="s">
        <v>175</v>
      </c>
    </row>
    <row r="29" spans="4:9" ht="20.100000000000001" customHeight="1">
      <c r="D29" s="10" t="s">
        <v>72</v>
      </c>
      <c r="E29" s="57">
        <v>56100</v>
      </c>
      <c r="F29" s="57">
        <v>56100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2284165</v>
      </c>
      <c r="F30" s="58">
        <v>2456798</v>
      </c>
      <c r="G30" s="58">
        <v>2920438</v>
      </c>
      <c r="H30" s="58">
        <v>3264041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125459</v>
      </c>
      <c r="F35" s="56">
        <v>130049</v>
      </c>
      <c r="G35" s="56">
        <v>147714</v>
      </c>
      <c r="H35" s="56">
        <v>134393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125459</v>
      </c>
      <c r="F39" s="57">
        <v>130049</v>
      </c>
      <c r="G39" s="57">
        <v>147714</v>
      </c>
      <c r="H39" s="57">
        <v>134393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0</v>
      </c>
      <c r="G40" s="57">
        <v>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125459</v>
      </c>
      <c r="F43" s="58">
        <v>130049</v>
      </c>
      <c r="G43" s="58">
        <v>147714</v>
      </c>
      <c r="H43" s="58">
        <v>134393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5000000</v>
      </c>
      <c r="F46" s="56">
        <v>5000000</v>
      </c>
      <c r="G46" s="56">
        <v>5000000</v>
      </c>
      <c r="H46" s="56">
        <v>5000000</v>
      </c>
      <c r="I46" s="3" t="s">
        <v>5</v>
      </c>
    </row>
    <row r="47" spans="4:9" ht="20.100000000000001" customHeight="1">
      <c r="D47" s="10" t="s">
        <v>31</v>
      </c>
      <c r="E47" s="57">
        <v>5000000</v>
      </c>
      <c r="F47" s="57">
        <v>5000000</v>
      </c>
      <c r="G47" s="57">
        <v>5000000</v>
      </c>
      <c r="H47" s="57">
        <v>5000000</v>
      </c>
      <c r="I47" s="4" t="s">
        <v>6</v>
      </c>
    </row>
    <row r="48" spans="4:9" ht="20.100000000000001" customHeight="1">
      <c r="D48" s="10" t="s">
        <v>130</v>
      </c>
      <c r="E48" s="57">
        <v>5000000</v>
      </c>
      <c r="F48" s="57">
        <v>5000000</v>
      </c>
      <c r="G48" s="57">
        <v>5000000</v>
      </c>
      <c r="H48" s="57">
        <v>5000000</v>
      </c>
      <c r="I48" s="4" t="s">
        <v>7</v>
      </c>
    </row>
    <row r="49" spans="4:9" ht="20.100000000000001" customHeight="1">
      <c r="D49" s="10" t="s">
        <v>73</v>
      </c>
      <c r="E49" s="57">
        <v>0</v>
      </c>
      <c r="F49" s="57">
        <v>0</v>
      </c>
      <c r="G49" s="57">
        <v>0</v>
      </c>
      <c r="H49" s="57">
        <v>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-45220</v>
      </c>
      <c r="H57" s="57">
        <v>-26857</v>
      </c>
      <c r="I57" s="4" t="s">
        <v>62</v>
      </c>
    </row>
    <row r="58" spans="4:9" ht="20.100000000000001" customHeight="1">
      <c r="D58" s="10" t="s">
        <v>39</v>
      </c>
      <c r="E58" s="57">
        <v>-2841294</v>
      </c>
      <c r="F58" s="57">
        <v>-2673251</v>
      </c>
      <c r="G58" s="57">
        <v>-2182056</v>
      </c>
      <c r="H58" s="57">
        <v>-1843495</v>
      </c>
      <c r="I58" s="4" t="s">
        <v>155</v>
      </c>
    </row>
    <row r="59" spans="4:9" ht="20.100000000000001" customHeight="1">
      <c r="D59" s="10" t="s">
        <v>38</v>
      </c>
      <c r="E59" s="57">
        <v>2158706</v>
      </c>
      <c r="F59" s="57">
        <v>2326749</v>
      </c>
      <c r="G59" s="57">
        <v>2772724</v>
      </c>
      <c r="H59" s="57">
        <v>3129648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2284165</v>
      </c>
      <c r="F61" s="58">
        <v>2456798</v>
      </c>
      <c r="G61" s="58">
        <v>2920438</v>
      </c>
      <c r="H61" s="58">
        <v>3264041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0</v>
      </c>
      <c r="F65" s="56">
        <v>0</v>
      </c>
      <c r="G65" s="56">
        <v>0</v>
      </c>
      <c r="H65" s="56">
        <v>0</v>
      </c>
      <c r="I65" s="3" t="s">
        <v>88</v>
      </c>
    </row>
    <row r="66" spans="4:9" ht="20.100000000000001" customHeight="1">
      <c r="D66" s="10" t="s">
        <v>110</v>
      </c>
      <c r="E66" s="57">
        <v>0</v>
      </c>
      <c r="F66" s="57">
        <v>0</v>
      </c>
      <c r="G66" s="57">
        <v>0</v>
      </c>
      <c r="H66" s="57">
        <v>0</v>
      </c>
      <c r="I66" s="4" t="s">
        <v>89</v>
      </c>
    </row>
    <row r="67" spans="4:9" ht="20.100000000000001" customHeight="1">
      <c r="D67" s="10" t="s">
        <v>132</v>
      </c>
      <c r="E67" s="57">
        <v>0</v>
      </c>
      <c r="F67" s="57">
        <v>0</v>
      </c>
      <c r="G67" s="57">
        <v>0</v>
      </c>
      <c r="H67" s="57">
        <v>0</v>
      </c>
      <c r="I67" s="4" t="s">
        <v>90</v>
      </c>
    </row>
    <row r="68" spans="4:9" ht="20.100000000000001" customHeight="1">
      <c r="D68" s="10" t="s">
        <v>111</v>
      </c>
      <c r="E68" s="57">
        <v>152030</v>
      </c>
      <c r="F68" s="57">
        <v>214964</v>
      </c>
      <c r="G68" s="57">
        <v>213405</v>
      </c>
      <c r="H68" s="57">
        <v>301083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11955</v>
      </c>
      <c r="F70" s="57">
        <v>11945</v>
      </c>
      <c r="G70" s="57">
        <v>10970</v>
      </c>
      <c r="H70" s="57">
        <v>10461</v>
      </c>
      <c r="I70" s="4" t="s">
        <v>93</v>
      </c>
    </row>
    <row r="71" spans="4:9" ht="20.100000000000001" customHeight="1">
      <c r="D71" s="10" t="s">
        <v>114</v>
      </c>
      <c r="E71" s="57">
        <v>39964</v>
      </c>
      <c r="F71" s="57">
        <v>280211</v>
      </c>
      <c r="G71" s="57">
        <v>221805</v>
      </c>
      <c r="H71" s="57">
        <v>40606</v>
      </c>
      <c r="I71" s="4" t="s">
        <v>94</v>
      </c>
    </row>
    <row r="72" spans="4:9" ht="20.100000000000001" customHeight="1">
      <c r="D72" s="10" t="s">
        <v>115</v>
      </c>
      <c r="E72" s="57">
        <v>-191994</v>
      </c>
      <c r="F72" s="57">
        <v>-495175</v>
      </c>
      <c r="G72" s="57">
        <v>-435210</v>
      </c>
      <c r="H72" s="57">
        <v>-341689</v>
      </c>
      <c r="I72" s="4" t="s">
        <v>95</v>
      </c>
    </row>
    <row r="73" spans="4:9" ht="20.100000000000001" customHeight="1">
      <c r="D73" s="10" t="s">
        <v>116</v>
      </c>
      <c r="E73" s="57">
        <v>23951</v>
      </c>
      <c r="F73" s="57">
        <v>49200</v>
      </c>
      <c r="G73" s="57">
        <v>96649</v>
      </c>
      <c r="H73" s="57">
        <v>-107728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/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-168043</v>
      </c>
      <c r="F75" s="57">
        <v>-445975</v>
      </c>
      <c r="G75" s="57">
        <v>-338561</v>
      </c>
      <c r="H75" s="57">
        <v>-449417</v>
      </c>
      <c r="I75" s="4" t="s">
        <v>96</v>
      </c>
    </row>
    <row r="76" spans="4:9" ht="20.100000000000001" customHeight="1">
      <c r="D76" s="10" t="s">
        <v>118</v>
      </c>
      <c r="E76" s="57">
        <v>0</v>
      </c>
      <c r="F76" s="57">
        <v>0</v>
      </c>
      <c r="G76" s="57">
        <v>0</v>
      </c>
      <c r="H76" s="57">
        <v>0</v>
      </c>
      <c r="I76" s="4" t="s">
        <v>97</v>
      </c>
    </row>
    <row r="77" spans="4:9" ht="20.100000000000001" customHeight="1">
      <c r="D77" s="10" t="s">
        <v>190</v>
      </c>
      <c r="E77" s="57">
        <v>-168043</v>
      </c>
      <c r="F77" s="57">
        <v>-445975</v>
      </c>
      <c r="G77" s="57">
        <v>-338561</v>
      </c>
      <c r="H77" s="57">
        <v>-449417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-168043</v>
      </c>
      <c r="F82" s="57">
        <v>-445975</v>
      </c>
      <c r="G82" s="57">
        <v>-338561</v>
      </c>
      <c r="H82" s="57">
        <v>-449417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-168043</v>
      </c>
      <c r="F84" s="58">
        <v>-445975</v>
      </c>
      <c r="G84" s="58">
        <v>-338561</v>
      </c>
      <c r="H84" s="58">
        <v>-449417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2136568</v>
      </c>
      <c r="F88" s="56">
        <v>2635716</v>
      </c>
      <c r="G88" s="56">
        <v>2881962</v>
      </c>
      <c r="H88" s="56">
        <v>3150719</v>
      </c>
      <c r="I88" s="3" t="s">
        <v>16</v>
      </c>
    </row>
    <row r="89" spans="4:9" ht="20.100000000000001" customHeight="1">
      <c r="D89" s="10" t="s">
        <v>43</v>
      </c>
      <c r="E89" s="57">
        <v>-138305</v>
      </c>
      <c r="F89" s="57">
        <v>-442845</v>
      </c>
      <c r="G89" s="57">
        <v>-227216</v>
      </c>
      <c r="H89" s="57">
        <v>-316246</v>
      </c>
      <c r="I89" s="4" t="s">
        <v>17</v>
      </c>
    </row>
    <row r="90" spans="4:9" ht="20.100000000000001" customHeight="1">
      <c r="D90" s="10" t="s">
        <v>44</v>
      </c>
      <c r="E90" s="57">
        <v>2531</v>
      </c>
      <c r="F90" s="57">
        <v>-56303</v>
      </c>
      <c r="G90" s="57">
        <v>-19030</v>
      </c>
      <c r="H90" s="57">
        <v>47489</v>
      </c>
      <c r="I90" s="4" t="s">
        <v>18</v>
      </c>
    </row>
    <row r="91" spans="4:9" ht="20.100000000000001" customHeight="1">
      <c r="D91" s="10" t="s">
        <v>45</v>
      </c>
      <c r="E91" s="57">
        <v>0</v>
      </c>
      <c r="F91" s="57">
        <v>0</v>
      </c>
      <c r="G91" s="57">
        <v>0</v>
      </c>
      <c r="H91" s="57">
        <v>0</v>
      </c>
      <c r="I91" s="4" t="s">
        <v>19</v>
      </c>
    </row>
    <row r="92" spans="4:9" ht="20.100000000000001" customHeight="1">
      <c r="D92" s="21" t="s">
        <v>47</v>
      </c>
      <c r="E92" s="58">
        <v>2000794</v>
      </c>
      <c r="F92" s="58">
        <v>2136568</v>
      </c>
      <c r="G92" s="58">
        <v>2635716</v>
      </c>
      <c r="H92" s="58">
        <v>2881962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96.682239999999993</v>
      </c>
      <c r="F96" s="22">
        <f>+F8*100/F10</f>
        <v>74.024559999999994</v>
      </c>
      <c r="G96" s="22">
        <f>+G8*100/G10</f>
        <v>137.72803999999999</v>
      </c>
      <c r="H96" s="22">
        <f>+H8*100/H10</f>
        <v>129.46408</v>
      </c>
      <c r="I96" s="3" t="s">
        <v>22</v>
      </c>
    </row>
    <row r="97" spans="1:15" ht="20.100000000000001" customHeight="1">
      <c r="D97" s="10" t="s">
        <v>49</v>
      </c>
      <c r="E97" s="13">
        <f>+E84/E10</f>
        <v>-3.3608600000000002E-2</v>
      </c>
      <c r="F97" s="13">
        <f>+F84/F10</f>
        <v>-8.9194999999999997E-2</v>
      </c>
      <c r="G97" s="13">
        <f>+G84/G10</f>
        <v>-6.77122E-2</v>
      </c>
      <c r="H97" s="13">
        <f>+H84/H10</f>
        <v>-8.9883400000000002E-2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0.43174119999999999</v>
      </c>
      <c r="F99" s="13">
        <f>+F59/F10</f>
        <v>0.46534979999999998</v>
      </c>
      <c r="G99" s="13">
        <f>+G59/G10</f>
        <v>0.55454479999999995</v>
      </c>
      <c r="H99" s="13">
        <f>+H59/H10</f>
        <v>0.62592959999999997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-31.539546425617253</v>
      </c>
      <c r="F100" s="13">
        <f>+F11/F84</f>
        <v>-12.556757665788441</v>
      </c>
      <c r="G100" s="13">
        <f>+G11/G84</f>
        <v>-11.223974409338346</v>
      </c>
      <c r="H100" s="13">
        <f>+H11/H84</f>
        <v>-7.4541016472452091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2.455174535115018</v>
      </c>
      <c r="F103" s="23">
        <f>+F11/F59</f>
        <v>2.4067916221302772</v>
      </c>
      <c r="G103" s="23">
        <f>+G11/G59</f>
        <v>1.3704934209102673</v>
      </c>
      <c r="H103" s="23">
        <f>+H11/H59</f>
        <v>1.0704079180789661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 t="s">
        <v>204</v>
      </c>
      <c r="F105" s="30" t="s">
        <v>204</v>
      </c>
      <c r="G105" s="30" t="s">
        <v>204</v>
      </c>
      <c r="H105" s="30" t="s">
        <v>204</v>
      </c>
      <c r="I105" s="3" t="s">
        <v>122</v>
      </c>
    </row>
    <row r="106" spans="1:15" ht="20.100000000000001" customHeight="1">
      <c r="D106" s="10" t="s">
        <v>76</v>
      </c>
      <c r="E106" s="31" t="s">
        <v>204</v>
      </c>
      <c r="F106" s="31" t="s">
        <v>204</v>
      </c>
      <c r="G106" s="31" t="s">
        <v>204</v>
      </c>
      <c r="H106" s="31" t="s">
        <v>204</v>
      </c>
      <c r="I106" s="4" t="s">
        <v>148</v>
      </c>
    </row>
    <row r="107" spans="1:15" ht="20.100000000000001" customHeight="1">
      <c r="D107" s="10" t="s">
        <v>77</v>
      </c>
      <c r="E107" s="31" t="s">
        <v>204</v>
      </c>
      <c r="F107" s="31" t="s">
        <v>204</v>
      </c>
      <c r="G107" s="31" t="s">
        <v>204</v>
      </c>
      <c r="H107" s="31" t="s">
        <v>204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-7.3568678269739705</v>
      </c>
      <c r="F108" s="31">
        <f>(F82+F76)*100/F30</f>
        <v>-18.152693058200146</v>
      </c>
      <c r="G108" s="31">
        <f>(G82+G76)*100/G30</f>
        <v>-11.592815872139727</v>
      </c>
      <c r="H108" s="31">
        <f>(H82+H76)*100/H30</f>
        <v>-13.768730233474395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-7.7844319698930748</v>
      </c>
      <c r="F109" s="29">
        <f>+F84*100/F59</f>
        <v>-19.167301672849113</v>
      </c>
      <c r="G109" s="29">
        <f>+G84*100/G59</f>
        <v>-12.210411133600026</v>
      </c>
      <c r="H109" s="29">
        <f>+H84*100/H59</f>
        <v>-14.359985531919245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5.492554171874624</v>
      </c>
      <c r="F111" s="22">
        <f>+F43*100/F30</f>
        <v>5.2934347878824388</v>
      </c>
      <c r="G111" s="22">
        <f>+G43*100/G30</f>
        <v>5.057939939146114</v>
      </c>
      <c r="H111" s="22">
        <f>+H43*100/H30</f>
        <v>4.1173808784877393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94.50744582812537</v>
      </c>
      <c r="F112" s="13">
        <f>+F59*100/F30</f>
        <v>94.706565212117567</v>
      </c>
      <c r="G112" s="13">
        <f>+G59*100/G30</f>
        <v>94.94206006085389</v>
      </c>
      <c r="H112" s="13">
        <f>+H59*100/H30</f>
        <v>95.882619121512263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 t="s">
        <v>204</v>
      </c>
      <c r="F113" s="23" t="s">
        <v>204</v>
      </c>
      <c r="G113" s="23" t="s">
        <v>204</v>
      </c>
      <c r="H113" s="23" t="s">
        <v>204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</v>
      </c>
      <c r="F115" s="22">
        <f>+F65/F30</f>
        <v>0</v>
      </c>
      <c r="G115" s="22">
        <f>+G65/G30</f>
        <v>0</v>
      </c>
      <c r="H115" s="22">
        <f>+H65/H30</f>
        <v>0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</v>
      </c>
      <c r="F116" s="13">
        <f>+F65/F28</f>
        <v>0</v>
      </c>
      <c r="G116" s="13">
        <f>+G65/G28</f>
        <v>0</v>
      </c>
      <c r="H116" s="13">
        <f>+H65/H28</f>
        <v>0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0</v>
      </c>
      <c r="F117" s="23">
        <f>+F65/F120</f>
        <v>0</v>
      </c>
      <c r="G117" s="23">
        <f>+G65/G120</f>
        <v>0</v>
      </c>
      <c r="H117" s="23">
        <f>+H65/H120</f>
        <v>0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17.493244805075761</v>
      </c>
      <c r="F119" s="59">
        <f>+F23/F39</f>
        <v>18.113572576490398</v>
      </c>
      <c r="G119" s="59">
        <f>+G23/G39</f>
        <v>18.725191924936023</v>
      </c>
      <c r="H119" s="59">
        <f>+H23/H39</f>
        <v>23.061268071997798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2069226</v>
      </c>
      <c r="F120" s="58">
        <f>+F23-F39</f>
        <v>2225603</v>
      </c>
      <c r="G120" s="58">
        <f>+G23-G39</f>
        <v>2618259</v>
      </c>
      <c r="H120" s="58">
        <f>+H23-H39</f>
        <v>2964880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2014-03-18T09:48:05Z</dcterms:modified>
</cp:coreProperties>
</file>